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I24" i="1"/>
  <c r="H13" i="1"/>
  <c r="H24" i="1" s="1"/>
  <c r="G13" i="1"/>
  <c r="G24" i="1" s="1"/>
  <c r="F195" i="1" l="1"/>
  <c r="J119" i="1"/>
  <c r="H100" i="1"/>
  <c r="H196" i="1" s="1"/>
  <c r="F81" i="1"/>
  <c r="F196" i="1" s="1"/>
  <c r="G196" i="1"/>
  <c r="J24" i="1"/>
  <c r="I196" i="1"/>
  <c r="L196" i="1"/>
  <c r="J196" i="1" l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<sst xmlns="http://schemas.openxmlformats.org/spreadsheetml/2006/main" count="248" uniqueCount="74">
  <si>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</si>
  <si>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</si>
  <si>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</si>
  <si>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</si>
  <si>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</si>
  <si>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</si>
  <si>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</si>
  <si>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</si>
  <si>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</si>
  <si>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</si>
  <si>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</si>
  <si>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</si>
  <si>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</si>
  <si>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</si>
  <si>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</si>
  <si>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</si>
  <si>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</si>
  <si>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</si>
  <si>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</si>
  <si>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</si>
  <si>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</si>
  <si>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</si>
  <si>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</si>
  <si>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</si>
  <si>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</si>
  <si>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</si>
  <si>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</si>
  <si>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</si>
  <si>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</si>
  <si>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</si>
  <si>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</si>
  <si>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</si>
  <si>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</si>
  <si>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</si>
  <si>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</si>
  <si>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</si>
  <si>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</si>
  <si>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</si>
  <si>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</si>
  <si>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"Тагильская СОШ"</t>
  </si>
  <si>
    <t>Директор школы</t>
  </si>
  <si>
    <t xml:space="preserve">Казбекова Б.А. </t>
  </si>
  <si>
    <t>птица отварная</t>
  </si>
  <si>
    <t>Гороховое пюре</t>
  </si>
  <si>
    <t>417/418</t>
  </si>
  <si>
    <t>соус красный основной</t>
  </si>
  <si>
    <t>чай с сахаром</t>
  </si>
  <si>
    <t>492/493</t>
  </si>
  <si>
    <t>хлеб ржаной</t>
  </si>
  <si>
    <t>салат из свеклы с чесноком</t>
  </si>
  <si>
    <t>плов из отварной птицы</t>
  </si>
  <si>
    <t>кофейный напиток</t>
  </si>
  <si>
    <t>хлеб пшеничный</t>
  </si>
  <si>
    <t>пшеничный</t>
  </si>
  <si>
    <t>суп молочный</t>
  </si>
  <si>
    <t>яйцо вареное</t>
  </si>
  <si>
    <t>сыр порционно</t>
  </si>
  <si>
    <t>салат из свежей капусты</t>
  </si>
  <si>
    <t>рыба тушеная с овощами</t>
  </si>
  <si>
    <t>картофельное пюре</t>
  </si>
  <si>
    <t>тефтели из говядины</t>
  </si>
  <si>
    <t>макароны отварные</t>
  </si>
  <si>
    <t>соус томатный</t>
  </si>
  <si>
    <t>салат из моркови</t>
  </si>
  <si>
    <t>рагу из птицы</t>
  </si>
  <si>
    <t>каша рисовая</t>
  </si>
  <si>
    <t>масло порционное</t>
  </si>
  <si>
    <t>раба жареная</t>
  </si>
  <si>
    <t>картофель тушеный</t>
  </si>
  <si>
    <t>какао с молоком</t>
  </si>
  <si>
    <t>гуляш из говядины</t>
  </si>
  <si>
    <t>гречка отварная</t>
  </si>
  <si>
    <t>котлета мясная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</si>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</sst>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31.06</v>
      </c>
      <c r="H6" s="40">
        <v>31.39</v>
      </c>
      <c r="I6" s="40">
        <v>1.45</v>
      </c>
      <c r="J6" s="40">
        <v>411.74</v>
      </c>
      <c r="K6" s="41">
        <v>404</v>
      </c>
      <c r="L6" s="40">
        <v>34.19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250</v>
      </c>
      <c r="G7" s="43">
        <v>14.66</v>
      </c>
      <c r="H7" s="43">
        <v>9.4600000000000009</v>
      </c>
      <c r="I7" s="43">
        <v>82.45</v>
      </c>
      <c r="J7" s="43">
        <v>475.95</v>
      </c>
      <c r="K7" s="44" t="s">
        <v>44</v>
      </c>
      <c r="L7" s="43">
        <v>8.82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15.07</v>
      </c>
      <c r="J8" s="43">
        <v>57.2</v>
      </c>
      <c r="K8" s="44" t="s">
        <v>47</v>
      </c>
      <c r="L8" s="43">
        <v>1.98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37.5</v>
      </c>
      <c r="G9" s="43">
        <v>3.99</v>
      </c>
      <c r="H9" s="43">
        <v>1.69</v>
      </c>
      <c r="I9" s="43">
        <v>16.309999999999999</v>
      </c>
      <c r="J9" s="43">
        <v>102.75</v>
      </c>
      <c r="K9" s="44"/>
      <c r="L9" s="43">
        <v>1.93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70</v>
      </c>
      <c r="G11" s="43">
        <v>1.18</v>
      </c>
      <c r="H11" s="43">
        <v>5.14</v>
      </c>
      <c r="I11" s="43">
        <v>7.46</v>
      </c>
      <c r="J11" s="43">
        <v>82.43</v>
      </c>
      <c r="K11" s="44">
        <v>456</v>
      </c>
      <c r="L11" s="43">
        <v>2.2599999999999998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20</v>
      </c>
      <c r="G12" s="43">
        <v>1.7</v>
      </c>
      <c r="H12" s="43">
        <v>0.66</v>
      </c>
      <c r="I12" s="43">
        <v>8.5</v>
      </c>
      <c r="J12" s="43">
        <v>51.8</v>
      </c>
      <c r="K12" s="44"/>
      <c r="L12" s="43">
        <v>1.03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707.5</v>
      </c>
      <c r="G13" s="19">
        <f t="shared" ref="G13:J13" si="0">SUM(G6:G12)</f>
        <v>52.790000000000006</v>
      </c>
      <c r="H13" s="19">
        <f t="shared" si="0"/>
        <v>48.339999999999996</v>
      </c>
      <c r="I13" s="19">
        <v>131.24</v>
      </c>
      <c r="J13" s="19">
        <f t="shared" si="0"/>
        <v>1181.8700000000001</v>
      </c>
      <c r="K13" s="25"/>
      <c r="L13" s="19">
        <f t="shared" ref="L13" si="1">SUM(L6:L12)</f>
        <v>50.209999999999994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707.5</v>
      </c>
      <c r="G24" s="32">
        <f t="shared" ref="G24:J24" si="4">G13+G23</f>
        <v>52.790000000000006</v>
      </c>
      <c r="H24" s="32">
        <f t="shared" si="4"/>
        <v>48.339999999999996</v>
      </c>
      <c r="I24" s="32">
        <f t="shared" si="4"/>
        <v>131.24</v>
      </c>
      <c r="J24" s="32">
        <f t="shared" si="4"/>
        <v>1181.8700000000001</v>
      </c>
      <c r="K24" s="32"/>
      <c r="L24" s="32">
        <f t="shared" ref="L24" si="5">L13+L23</f>
        <v>50.209999999999994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22.43</v>
      </c>
      <c r="H25" s="40">
        <v>29.36</v>
      </c>
      <c r="I25" s="40">
        <v>40.92</v>
      </c>
      <c r="J25" s="40">
        <v>517.01</v>
      </c>
      <c r="K25" s="41">
        <v>406</v>
      </c>
      <c r="L25" s="40">
        <v>60.58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4.0999999999999996</v>
      </c>
      <c r="H27" s="43">
        <v>2.73</v>
      </c>
      <c r="I27" s="43">
        <v>18.559999999999999</v>
      </c>
      <c r="J27" s="43">
        <v>108.6</v>
      </c>
      <c r="K27" s="44">
        <v>501</v>
      </c>
      <c r="L27" s="43">
        <v>6.25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37.5</v>
      </c>
      <c r="G28" s="43">
        <v>3.99</v>
      </c>
      <c r="H28" s="43">
        <v>1.69</v>
      </c>
      <c r="I28" s="43">
        <v>16.309999999999999</v>
      </c>
      <c r="J28" s="43">
        <v>102.75</v>
      </c>
      <c r="K28" s="44"/>
      <c r="L28" s="43">
        <v>1.93</v>
      </c>
    </row>
    <row r="29" spans="1:12" ht="15" x14ac:dyDescent="0.25">
      <c r="A29" s="14"/>
      <c r="B29" s="15"/>
      <c r="C29" s="11"/>
      <c r="D29" s="7" t="s">
        <v>24</v>
      </c>
      <c r="E29" s="42"/>
      <c r="F29" s="43">
        <v>123</v>
      </c>
      <c r="G29" s="43">
        <v>0.98</v>
      </c>
      <c r="H29" s="43">
        <v>0.32</v>
      </c>
      <c r="I29" s="43">
        <v>14.46</v>
      </c>
      <c r="J29" s="43">
        <v>63.71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70</v>
      </c>
      <c r="G30" s="43">
        <v>1.25</v>
      </c>
      <c r="H30" s="43">
        <v>7.12</v>
      </c>
      <c r="I30" s="43">
        <v>4.95</v>
      </c>
      <c r="J30" s="43">
        <v>85.6</v>
      </c>
      <c r="K30" s="44">
        <v>59</v>
      </c>
      <c r="L30" s="43">
        <v>3.53</v>
      </c>
    </row>
    <row r="31" spans="1:12" ht="15" x14ac:dyDescent="0.25">
      <c r="A31" s="14"/>
      <c r="B31" s="15"/>
      <c r="C31" s="11"/>
      <c r="D31" s="6"/>
      <c r="E31" s="42" t="s">
        <v>48</v>
      </c>
      <c r="F31" s="43">
        <v>20</v>
      </c>
      <c r="G31" s="43">
        <v>1.7</v>
      </c>
      <c r="H31" s="43">
        <v>0.66</v>
      </c>
      <c r="I31" s="43">
        <v>8.5</v>
      </c>
      <c r="J31" s="43">
        <v>51.8</v>
      </c>
      <c r="K31" s="44"/>
      <c r="L31" s="43">
        <v>1.03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700.5</v>
      </c>
      <c r="G32" s="19">
        <f t="shared" ref="G32" si="6">SUM(G25:G31)</f>
        <v>34.450000000000003</v>
      </c>
      <c r="H32" s="19">
        <f t="shared" ref="H32" si="7">SUM(H25:H31)</f>
        <v>41.879999999999988</v>
      </c>
      <c r="I32" s="19">
        <f t="shared" ref="I32" si="8">SUM(I25:I31)</f>
        <v>103.7</v>
      </c>
      <c r="J32" s="19">
        <f t="shared" ref="J32:L32" si="9">SUM(J25:J31)</f>
        <v>929.47</v>
      </c>
      <c r="K32" s="25"/>
      <c r="L32" s="19">
        <f t="shared" si="9"/>
        <v>73.320000000000007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700.5</v>
      </c>
      <c r="G43" s="32">
        <f t="shared" ref="G43" si="14">G32+G42</f>
        <v>34.450000000000003</v>
      </c>
      <c r="H43" s="32">
        <f t="shared" ref="H43" si="15">H32+H42</f>
        <v>41.879999999999988</v>
      </c>
      <c r="I43" s="32">
        <f t="shared" ref="I43" si="16">I32+I42</f>
        <v>103.7</v>
      </c>
      <c r="J43" s="32">
        <f t="shared" ref="J43:L43" si="17">J32+J42</f>
        <v>929.47</v>
      </c>
      <c r="K43" s="32"/>
      <c r="L43" s="32">
        <f t="shared" si="17"/>
        <v>73.320000000000007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8.2100000000000009</v>
      </c>
      <c r="H44" s="40">
        <v>7.05</v>
      </c>
      <c r="I44" s="40">
        <v>30.21</v>
      </c>
      <c r="J44" s="40">
        <v>217.16</v>
      </c>
      <c r="K44" s="41">
        <v>165</v>
      </c>
      <c r="L44" s="40">
        <v>13.44</v>
      </c>
    </row>
    <row r="45" spans="1:12" ht="15" x14ac:dyDescent="0.25">
      <c r="A45" s="23"/>
      <c r="B45" s="15"/>
      <c r="C45" s="11"/>
      <c r="D45" s="6"/>
      <c r="E45" s="42" t="s">
        <v>55</v>
      </c>
      <c r="F45" s="51">
        <v>40</v>
      </c>
      <c r="G45" s="43">
        <v>5.08</v>
      </c>
      <c r="H45" s="43">
        <v>4.5999999999999996</v>
      </c>
      <c r="I45" s="43">
        <v>0.28000000000000003</v>
      </c>
      <c r="J45" s="43">
        <v>62.8</v>
      </c>
      <c r="K45" s="44"/>
      <c r="L45" s="43">
        <v>8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</v>
      </c>
      <c r="I46" s="43">
        <v>15.07</v>
      </c>
      <c r="J46" s="43">
        <v>57.2</v>
      </c>
      <c r="K46" s="44"/>
      <c r="L46" s="43">
        <v>1.98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37.5</v>
      </c>
      <c r="G47" s="43">
        <v>3.99</v>
      </c>
      <c r="H47" s="43">
        <v>1.69</v>
      </c>
      <c r="I47" s="43">
        <v>16.309999999999999</v>
      </c>
      <c r="J47" s="43">
        <v>102.75</v>
      </c>
      <c r="K47" s="44"/>
      <c r="L47" s="43">
        <v>1.93</v>
      </c>
    </row>
    <row r="48" spans="1:12" ht="15" x14ac:dyDescent="0.25">
      <c r="A48" s="23"/>
      <c r="B48" s="15"/>
      <c r="C48" s="11"/>
      <c r="D48" s="7" t="s">
        <v>24</v>
      </c>
      <c r="E48" s="42"/>
      <c r="F48" s="43">
        <v>130</v>
      </c>
      <c r="G48" s="43">
        <v>1.04</v>
      </c>
      <c r="H48" s="43">
        <v>0.34</v>
      </c>
      <c r="I48" s="43">
        <v>15.47</v>
      </c>
      <c r="J48" s="43">
        <v>66.56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20</v>
      </c>
      <c r="G49" s="43">
        <v>1.7</v>
      </c>
      <c r="H49" s="43">
        <v>0.66</v>
      </c>
      <c r="I49" s="43">
        <v>8.5</v>
      </c>
      <c r="J49" s="43">
        <v>51.8</v>
      </c>
      <c r="K49" s="44"/>
      <c r="L49" s="43">
        <v>1.03</v>
      </c>
    </row>
    <row r="50" spans="1:12" ht="15" x14ac:dyDescent="0.25">
      <c r="A50" s="23"/>
      <c r="B50" s="15"/>
      <c r="C50" s="11"/>
      <c r="D50" s="6"/>
      <c r="E50" s="42" t="s">
        <v>56</v>
      </c>
      <c r="F50" s="43">
        <v>30</v>
      </c>
      <c r="G50" s="43">
        <v>6.9</v>
      </c>
      <c r="H50" s="43">
        <v>8.6999999999999993</v>
      </c>
      <c r="I50" s="43">
        <v>0</v>
      </c>
      <c r="J50" s="43">
        <v>108</v>
      </c>
      <c r="K50" s="44"/>
      <c r="L50" s="43">
        <v>25.31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707.5</v>
      </c>
      <c r="G51" s="19">
        <f t="shared" ref="G51" si="18">SUM(G44:G50)</f>
        <v>27.119999999999997</v>
      </c>
      <c r="H51" s="19">
        <f t="shared" ref="H51" si="19">SUM(H44:H50)</f>
        <v>23.04</v>
      </c>
      <c r="I51" s="19">
        <f t="shared" ref="I51" si="20">SUM(I44:I50)</f>
        <v>85.84</v>
      </c>
      <c r="J51" s="19">
        <f t="shared" ref="J51:L51" si="21">SUM(J44:J50)</f>
        <v>666.27</v>
      </c>
      <c r="K51" s="25"/>
      <c r="L51" s="19">
        <f t="shared" si="21"/>
        <v>51.69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707.5</v>
      </c>
      <c r="G62" s="32">
        <f t="shared" ref="G62" si="26">G51+G61</f>
        <v>27.119999999999997</v>
      </c>
      <c r="H62" s="32">
        <f t="shared" ref="H62" si="27">H51+H61</f>
        <v>23.04</v>
      </c>
      <c r="I62" s="32">
        <f t="shared" ref="I62" si="28">I51+I61</f>
        <v>85.84</v>
      </c>
      <c r="J62" s="32">
        <f t="shared" ref="J62:L62" si="29">J51+J61</f>
        <v>666.27</v>
      </c>
      <c r="K62" s="32"/>
      <c r="L62" s="32">
        <f t="shared" si="29"/>
        <v>51.69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140</v>
      </c>
      <c r="G63" s="40">
        <v>14.77</v>
      </c>
      <c r="H63" s="40">
        <v>8.3699999999999992</v>
      </c>
      <c r="I63" s="40">
        <v>5.85</v>
      </c>
      <c r="J63" s="40">
        <v>156.66</v>
      </c>
      <c r="K63" s="41">
        <v>343</v>
      </c>
      <c r="L63" s="40">
        <v>22.03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250</v>
      </c>
      <c r="G64" s="43">
        <v>5.5</v>
      </c>
      <c r="H64" s="43">
        <v>11.06</v>
      </c>
      <c r="I64" s="43">
        <v>37.520000000000003</v>
      </c>
      <c r="J64" s="43">
        <v>282.41000000000003</v>
      </c>
      <c r="K64" s="44">
        <v>429</v>
      </c>
      <c r="L64" s="43">
        <v>12.89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15.07</v>
      </c>
      <c r="J65" s="43">
        <v>57.2</v>
      </c>
      <c r="K65" s="44" t="s">
        <v>47</v>
      </c>
      <c r="L65" s="43">
        <v>1.98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37.5</v>
      </c>
      <c r="G66" s="43">
        <v>3.95</v>
      </c>
      <c r="H66" s="43">
        <v>3.99</v>
      </c>
      <c r="I66" s="43">
        <v>1.69</v>
      </c>
      <c r="J66" s="43">
        <v>16.309999999999999</v>
      </c>
      <c r="K66" s="44"/>
      <c r="L66" s="43">
        <v>1.93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70</v>
      </c>
      <c r="G68" s="43">
        <v>1.29</v>
      </c>
      <c r="H68" s="43">
        <v>7.12</v>
      </c>
      <c r="I68" s="43">
        <v>8.6199999999999992</v>
      </c>
      <c r="J68" s="43">
        <v>43.05</v>
      </c>
      <c r="K68" s="44">
        <v>4</v>
      </c>
      <c r="L68" s="43">
        <v>1.71</v>
      </c>
    </row>
    <row r="69" spans="1:12" ht="15" x14ac:dyDescent="0.25">
      <c r="A69" s="23"/>
      <c r="B69" s="15"/>
      <c r="C69" s="11"/>
      <c r="D69" s="6"/>
      <c r="E69" s="42" t="s">
        <v>48</v>
      </c>
      <c r="F69" s="43">
        <v>20</v>
      </c>
      <c r="G69" s="43">
        <v>1.7</v>
      </c>
      <c r="H69" s="43">
        <v>0.66</v>
      </c>
      <c r="I69" s="43">
        <v>8.5</v>
      </c>
      <c r="J69" s="43">
        <v>51.8</v>
      </c>
      <c r="K69" s="44"/>
      <c r="L69" s="43">
        <v>1.03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717.5</v>
      </c>
      <c r="G70" s="19">
        <f t="shared" ref="G70" si="30">SUM(G63:G69)</f>
        <v>27.409999999999997</v>
      </c>
      <c r="H70" s="19">
        <f t="shared" ref="H70" si="31">SUM(H63:H69)</f>
        <v>31.200000000000003</v>
      </c>
      <c r="I70" s="19">
        <f t="shared" ref="I70" si="32">SUM(I63:I69)</f>
        <v>77.25</v>
      </c>
      <c r="J70" s="19">
        <f t="shared" ref="J70:L70" si="33">SUM(J63:J69)</f>
        <v>607.42999999999995</v>
      </c>
      <c r="K70" s="25"/>
      <c r="L70" s="19">
        <f t="shared" si="33"/>
        <v>41.57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717.5</v>
      </c>
      <c r="G81" s="32">
        <f t="shared" ref="G81" si="38">G70+G80</f>
        <v>27.409999999999997</v>
      </c>
      <c r="H81" s="32">
        <f t="shared" ref="H81" si="39">H70+H80</f>
        <v>31.200000000000003</v>
      </c>
      <c r="I81" s="32">
        <f t="shared" ref="I81" si="40">I70+I80</f>
        <v>77.25</v>
      </c>
      <c r="J81" s="32">
        <f t="shared" ref="J81:L81" si="41">J70+J80</f>
        <v>607.42999999999995</v>
      </c>
      <c r="K81" s="32"/>
      <c r="L81" s="32">
        <f t="shared" si="41"/>
        <v>41.57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120</v>
      </c>
      <c r="G82" s="40">
        <v>12.58</v>
      </c>
      <c r="H82" s="40">
        <v>15.32</v>
      </c>
      <c r="I82" s="40">
        <v>10.86</v>
      </c>
      <c r="J82" s="40">
        <v>230.96</v>
      </c>
      <c r="K82" s="41">
        <v>390</v>
      </c>
      <c r="L82" s="40">
        <v>28.71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250</v>
      </c>
      <c r="G83" s="43">
        <v>9.51</v>
      </c>
      <c r="H83" s="43">
        <v>10.85</v>
      </c>
      <c r="I83" s="43">
        <v>56.7</v>
      </c>
      <c r="J83" s="43">
        <v>359.66</v>
      </c>
      <c r="K83" s="44">
        <v>291</v>
      </c>
      <c r="L83" s="43">
        <v>0.68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15.07</v>
      </c>
      <c r="J84" s="43">
        <v>57.2</v>
      </c>
      <c r="K84" s="44" t="s">
        <v>47</v>
      </c>
      <c r="L84" s="43">
        <v>1.98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3.99</v>
      </c>
      <c r="H85" s="43">
        <v>1.69</v>
      </c>
      <c r="I85" s="43">
        <v>16.309999999999999</v>
      </c>
      <c r="J85" s="43">
        <v>102.75</v>
      </c>
      <c r="K85" s="44"/>
      <c r="L85" s="43">
        <v>1.93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70</v>
      </c>
      <c r="G87" s="43">
        <v>0.32</v>
      </c>
      <c r="H87" s="43">
        <v>1.76</v>
      </c>
      <c r="I87" s="43">
        <v>4.2300000000000004</v>
      </c>
      <c r="J87" s="43">
        <v>26.79</v>
      </c>
      <c r="K87" s="44">
        <v>453</v>
      </c>
      <c r="L87" s="43">
        <v>8.75</v>
      </c>
    </row>
    <row r="88" spans="1:12" ht="15" x14ac:dyDescent="0.25">
      <c r="A88" s="23"/>
      <c r="B88" s="15"/>
      <c r="C88" s="11"/>
      <c r="D88" s="6"/>
      <c r="E88" s="42" t="s">
        <v>48</v>
      </c>
      <c r="F88" s="43">
        <v>20</v>
      </c>
      <c r="G88" s="43">
        <v>1.7</v>
      </c>
      <c r="H88" s="43">
        <v>0.66</v>
      </c>
      <c r="I88" s="43">
        <v>8.5</v>
      </c>
      <c r="J88" s="43">
        <v>51.8</v>
      </c>
      <c r="K88" s="44"/>
      <c r="L88" s="43">
        <v>1.03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28.3</v>
      </c>
      <c r="H89" s="19">
        <f t="shared" ref="H89" si="43">SUM(H82:H88)</f>
        <v>30.280000000000005</v>
      </c>
      <c r="I89" s="19">
        <f t="shared" ref="I89" si="44">SUM(I82:I88)</f>
        <v>111.67</v>
      </c>
      <c r="J89" s="19">
        <f t="shared" ref="J89:L89" si="45">SUM(J82:J88)</f>
        <v>829.16</v>
      </c>
      <c r="K89" s="25"/>
      <c r="L89" s="19">
        <f t="shared" si="45"/>
        <v>43.080000000000005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700</v>
      </c>
      <c r="G100" s="32">
        <f t="shared" ref="G100" si="50">G89+G99</f>
        <v>28.3</v>
      </c>
      <c r="H100" s="32">
        <f t="shared" ref="H100" si="51">H89+H99</f>
        <v>30.280000000000005</v>
      </c>
      <c r="I100" s="32">
        <f t="shared" ref="I100" si="52">I89+I99</f>
        <v>111.67</v>
      </c>
      <c r="J100" s="32">
        <f t="shared" ref="J100:L100" si="53">J89+J99</f>
        <v>829.16</v>
      </c>
      <c r="K100" s="32"/>
      <c r="L100" s="32">
        <f t="shared" si="53"/>
        <v>43.080000000000005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250</v>
      </c>
      <c r="G101" s="40">
        <v>21.94</v>
      </c>
      <c r="H101" s="40">
        <v>8.15</v>
      </c>
      <c r="I101" s="40">
        <v>22.93</v>
      </c>
      <c r="J101" s="40">
        <v>356.07</v>
      </c>
      <c r="K101" s="41">
        <v>407</v>
      </c>
      <c r="L101" s="40">
        <v>48.53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15.07</v>
      </c>
      <c r="J103" s="43">
        <v>57.2</v>
      </c>
      <c r="K103" s="44" t="s">
        <v>47</v>
      </c>
      <c r="L103" s="43">
        <v>1.98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37.5</v>
      </c>
      <c r="G104" s="43">
        <v>3.95</v>
      </c>
      <c r="H104" s="43">
        <v>1.65</v>
      </c>
      <c r="I104" s="43">
        <v>16.309999999999999</v>
      </c>
      <c r="J104" s="43">
        <v>102.75</v>
      </c>
      <c r="K104" s="44"/>
      <c r="L104" s="43">
        <v>1.93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123</v>
      </c>
      <c r="G105" s="43">
        <v>0.98</v>
      </c>
      <c r="H105" s="43">
        <v>0.32</v>
      </c>
      <c r="I105" s="43">
        <v>14.64</v>
      </c>
      <c r="J105" s="43">
        <v>62.98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70</v>
      </c>
      <c r="G106" s="43">
        <v>1.21</v>
      </c>
      <c r="H106" s="43">
        <v>7.12</v>
      </c>
      <c r="I106" s="43">
        <v>4.79</v>
      </c>
      <c r="J106" s="43">
        <v>87.01</v>
      </c>
      <c r="K106" s="44">
        <v>7</v>
      </c>
      <c r="L106" s="43">
        <v>3.77</v>
      </c>
    </row>
    <row r="107" spans="1:12" ht="15" x14ac:dyDescent="0.25">
      <c r="A107" s="23"/>
      <c r="B107" s="15"/>
      <c r="C107" s="11"/>
      <c r="D107" s="6"/>
      <c r="E107" s="42" t="s">
        <v>48</v>
      </c>
      <c r="F107" s="43">
        <v>20</v>
      </c>
      <c r="G107" s="43">
        <v>1.7</v>
      </c>
      <c r="H107" s="43">
        <v>0.66</v>
      </c>
      <c r="I107" s="43">
        <v>8.5</v>
      </c>
      <c r="J107" s="43">
        <v>51.8</v>
      </c>
      <c r="K107" s="44"/>
      <c r="L107" s="43">
        <v>1.03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700.5</v>
      </c>
      <c r="G108" s="19">
        <f t="shared" ref="G108:J108" si="54">SUM(G101:G107)</f>
        <v>29.98</v>
      </c>
      <c r="H108" s="19">
        <f t="shared" si="54"/>
        <v>17.900000000000002</v>
      </c>
      <c r="I108" s="19">
        <f t="shared" si="54"/>
        <v>82.240000000000009</v>
      </c>
      <c r="J108" s="19">
        <f t="shared" si="54"/>
        <v>717.81</v>
      </c>
      <c r="K108" s="25"/>
      <c r="L108" s="19">
        <f t="shared" ref="L108" si="55">SUM(L101:L107)</f>
        <v>57.24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700.5</v>
      </c>
      <c r="G119" s="32">
        <f t="shared" ref="G119" si="58">G108+G118</f>
        <v>29.98</v>
      </c>
      <c r="H119" s="32">
        <f t="shared" ref="H119" si="59">H108+H118</f>
        <v>17.900000000000002</v>
      </c>
      <c r="I119" s="32">
        <f t="shared" ref="I119" si="60">I108+I118</f>
        <v>82.240000000000009</v>
      </c>
      <c r="J119" s="32">
        <f t="shared" ref="J119:L119" si="61">J108+J118</f>
        <v>717.81</v>
      </c>
      <c r="K119" s="32"/>
      <c r="L119" s="32">
        <f t="shared" si="61"/>
        <v>57.24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240</v>
      </c>
      <c r="G120" s="40">
        <v>13.44</v>
      </c>
      <c r="H120" s="40">
        <v>8.41</v>
      </c>
      <c r="I120" s="40">
        <v>42.59</v>
      </c>
      <c r="J120" s="40">
        <v>282.04000000000002</v>
      </c>
      <c r="K120" s="41">
        <v>267</v>
      </c>
      <c r="L120" s="40">
        <v>14.54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40</v>
      </c>
      <c r="G121" s="43">
        <v>5.08</v>
      </c>
      <c r="H121" s="43">
        <v>4.66</v>
      </c>
      <c r="I121" s="43">
        <v>0.28000000000000003</v>
      </c>
      <c r="J121" s="43">
        <v>62.8</v>
      </c>
      <c r="K121" s="44">
        <v>300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4.0999999999999996</v>
      </c>
      <c r="H122" s="43">
        <v>2.73</v>
      </c>
      <c r="I122" s="43">
        <v>18.559999999999999</v>
      </c>
      <c r="J122" s="43">
        <v>108.6</v>
      </c>
      <c r="K122" s="44">
        <v>501</v>
      </c>
      <c r="L122" s="43">
        <v>6.25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38</v>
      </c>
      <c r="G123" s="43">
        <v>3.99</v>
      </c>
      <c r="H123" s="43">
        <v>1.69</v>
      </c>
      <c r="I123" s="43">
        <v>16.309999999999999</v>
      </c>
      <c r="J123" s="43">
        <v>102.75</v>
      </c>
      <c r="K123" s="44"/>
      <c r="L123" s="43">
        <v>1.93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142</v>
      </c>
      <c r="G124" s="43">
        <v>1.1299999999999999</v>
      </c>
      <c r="H124" s="43">
        <v>0.37</v>
      </c>
      <c r="I124" s="43">
        <v>16.899999999999999</v>
      </c>
      <c r="J124" s="43">
        <v>72.709999999999994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66</v>
      </c>
      <c r="F125" s="43">
        <v>20</v>
      </c>
      <c r="G125" s="43">
        <v>0.06</v>
      </c>
      <c r="H125" s="43">
        <v>12.36</v>
      </c>
      <c r="I125" s="43">
        <v>0.12</v>
      </c>
      <c r="J125" s="43">
        <v>112.2</v>
      </c>
      <c r="K125" s="44"/>
      <c r="L125" s="43">
        <v>8.6</v>
      </c>
    </row>
    <row r="126" spans="1:12" ht="15" x14ac:dyDescent="0.25">
      <c r="A126" s="14"/>
      <c r="B126" s="15"/>
      <c r="C126" s="11"/>
      <c r="D126" s="6"/>
      <c r="E126" s="42" t="s">
        <v>48</v>
      </c>
      <c r="F126" s="43">
        <v>20</v>
      </c>
      <c r="G126" s="43">
        <v>1.7</v>
      </c>
      <c r="H126" s="43">
        <v>0.66</v>
      </c>
      <c r="I126" s="43">
        <v>8.5</v>
      </c>
      <c r="J126" s="43">
        <v>51.8</v>
      </c>
      <c r="K126" s="44"/>
      <c r="L126" s="43">
        <v>1.03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29.499999999999996</v>
      </c>
      <c r="H127" s="19">
        <f t="shared" si="62"/>
        <v>30.880000000000003</v>
      </c>
      <c r="I127" s="19">
        <f t="shared" si="62"/>
        <v>103.26000000000002</v>
      </c>
      <c r="J127" s="19">
        <f t="shared" si="62"/>
        <v>792.90000000000009</v>
      </c>
      <c r="K127" s="25"/>
      <c r="L127" s="19">
        <f t="shared" ref="L127" si="63">SUM(L120:L126)</f>
        <v>40.35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700</v>
      </c>
      <c r="G138" s="32">
        <f t="shared" ref="G138" si="66">G127+G137</f>
        <v>29.499999999999996</v>
      </c>
      <c r="H138" s="32">
        <f t="shared" ref="H138" si="67">H127+H137</f>
        <v>30.880000000000003</v>
      </c>
      <c r="I138" s="32">
        <f t="shared" ref="I138" si="68">I127+I137</f>
        <v>103.26000000000002</v>
      </c>
      <c r="J138" s="32">
        <f t="shared" ref="J138:L138" si="69">J127+J137</f>
        <v>792.90000000000009</v>
      </c>
      <c r="K138" s="32"/>
      <c r="L138" s="32">
        <f t="shared" si="69"/>
        <v>40.35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100</v>
      </c>
      <c r="G139" s="40">
        <v>19.66</v>
      </c>
      <c r="H139" s="40">
        <v>8.15</v>
      </c>
      <c r="I139" s="40">
        <v>4.75</v>
      </c>
      <c r="J139" s="40">
        <v>108.85</v>
      </c>
      <c r="K139" s="41">
        <v>333</v>
      </c>
      <c r="L139" s="40">
        <v>22.74</v>
      </c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250</v>
      </c>
      <c r="G140" s="43">
        <v>6.41</v>
      </c>
      <c r="H140" s="43">
        <v>19.66</v>
      </c>
      <c r="I140" s="43">
        <v>44.7</v>
      </c>
      <c r="J140" s="43">
        <v>384.73</v>
      </c>
      <c r="K140" s="44">
        <v>216</v>
      </c>
      <c r="L140" s="43">
        <v>24.5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4.08</v>
      </c>
      <c r="H141" s="43">
        <v>3.07</v>
      </c>
      <c r="I141" s="43">
        <v>29.38</v>
      </c>
      <c r="J141" s="43">
        <v>157.9</v>
      </c>
      <c r="K141" s="44">
        <v>25</v>
      </c>
      <c r="L141" s="43">
        <v>11.5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37.5</v>
      </c>
      <c r="G142" s="43">
        <v>3.99</v>
      </c>
      <c r="H142" s="43">
        <v>1.69</v>
      </c>
      <c r="I142" s="43">
        <v>16.309999999999999</v>
      </c>
      <c r="J142" s="43">
        <v>102.75</v>
      </c>
      <c r="K142" s="44"/>
      <c r="L142" s="43">
        <v>1.93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100</v>
      </c>
      <c r="G143" s="43">
        <v>0.79</v>
      </c>
      <c r="H143" s="43">
        <v>0.26</v>
      </c>
      <c r="I143" s="43">
        <v>24</v>
      </c>
      <c r="J143" s="43">
        <v>51.2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20</v>
      </c>
      <c r="G144" s="43">
        <v>1.7</v>
      </c>
      <c r="H144" s="43">
        <v>0.66</v>
      </c>
      <c r="I144" s="43">
        <v>8.5</v>
      </c>
      <c r="J144" s="43">
        <v>51.8</v>
      </c>
      <c r="K144" s="44"/>
      <c r="L144" s="43">
        <v>1.03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707.5</v>
      </c>
      <c r="G146" s="19">
        <f t="shared" ref="G146:J146" si="70">SUM(G139:G145)</f>
        <v>36.630000000000003</v>
      </c>
      <c r="H146" s="19">
        <f t="shared" si="70"/>
        <v>33.489999999999995</v>
      </c>
      <c r="I146" s="19">
        <f t="shared" si="70"/>
        <v>127.64</v>
      </c>
      <c r="J146" s="19">
        <f t="shared" si="70"/>
        <v>857.23</v>
      </c>
      <c r="K146" s="25"/>
      <c r="L146" s="19">
        <f t="shared" ref="L146" si="71">SUM(L139:L145)</f>
        <v>61.699999999999996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707.5</v>
      </c>
      <c r="G157" s="32">
        <f t="shared" ref="G157" si="74">G146+G156</f>
        <v>36.630000000000003</v>
      </c>
      <c r="H157" s="32">
        <f t="shared" ref="H157" si="75">H146+H156</f>
        <v>33.489999999999995</v>
      </c>
      <c r="I157" s="32">
        <f t="shared" ref="I157" si="76">I146+I156</f>
        <v>127.64</v>
      </c>
      <c r="J157" s="32">
        <f t="shared" ref="J157:L157" si="77">J146+J156</f>
        <v>857.23</v>
      </c>
      <c r="K157" s="32"/>
      <c r="L157" s="32">
        <f t="shared" si="77"/>
        <v>61.699999999999996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70</v>
      </c>
      <c r="G158" s="40">
        <v>23.11</v>
      </c>
      <c r="H158" s="40">
        <v>16.34</v>
      </c>
      <c r="I158" s="40">
        <v>4.51</v>
      </c>
      <c r="J158" s="40">
        <v>256.27999999999997</v>
      </c>
      <c r="K158" s="41">
        <v>367</v>
      </c>
      <c r="L158" s="40">
        <v>52.63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250</v>
      </c>
      <c r="G159" s="43">
        <v>15.56</v>
      </c>
      <c r="H159" s="43">
        <v>13.05</v>
      </c>
      <c r="I159" s="43">
        <v>87.25</v>
      </c>
      <c r="J159" s="43">
        <v>531.09</v>
      </c>
      <c r="K159" s="44">
        <v>237</v>
      </c>
      <c r="L159" s="43">
        <v>9.6300000000000008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0.05</v>
      </c>
      <c r="I160" s="43">
        <v>15.01</v>
      </c>
      <c r="J160" s="43">
        <v>56.85</v>
      </c>
      <c r="K160" s="44" t="s">
        <v>47</v>
      </c>
      <c r="L160" s="43">
        <v>1.98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3.95</v>
      </c>
      <c r="H161" s="43">
        <v>1.65</v>
      </c>
      <c r="I161" s="43">
        <v>16.309999999999999</v>
      </c>
      <c r="J161" s="43">
        <v>102.75</v>
      </c>
      <c r="K161" s="44"/>
      <c r="L161" s="43">
        <v>1.93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120</v>
      </c>
      <c r="G162" s="43">
        <v>0.96</v>
      </c>
      <c r="H162" s="43">
        <v>0.3</v>
      </c>
      <c r="I162" s="43">
        <v>14.4</v>
      </c>
      <c r="J162" s="43">
        <v>63.51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20</v>
      </c>
      <c r="G163" s="43">
        <v>0.8</v>
      </c>
      <c r="H163" s="43">
        <v>0.66</v>
      </c>
      <c r="I163" s="43">
        <v>8.5</v>
      </c>
      <c r="J163" s="43">
        <v>51.8</v>
      </c>
      <c r="K163" s="44"/>
      <c r="L163" s="43">
        <v>1.03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44.580000000000005</v>
      </c>
      <c r="H165" s="19">
        <f t="shared" si="78"/>
        <v>32.049999999999997</v>
      </c>
      <c r="I165" s="19">
        <f t="shared" si="78"/>
        <v>145.98000000000002</v>
      </c>
      <c r="J165" s="19">
        <f t="shared" si="78"/>
        <v>1062.28</v>
      </c>
      <c r="K165" s="25"/>
      <c r="L165" s="19">
        <f t="shared" ref="L165" si="79">SUM(L158:L164)</f>
        <v>67.200000000000017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700</v>
      </c>
      <c r="G176" s="32">
        <f t="shared" ref="G176" si="82">G165+G175</f>
        <v>44.580000000000005</v>
      </c>
      <c r="H176" s="32">
        <f t="shared" ref="H176" si="83">H165+H175</f>
        <v>32.049999999999997</v>
      </c>
      <c r="I176" s="32">
        <f t="shared" ref="I176" si="84">I165+I175</f>
        <v>145.98000000000002</v>
      </c>
      <c r="J176" s="32">
        <f t="shared" ref="J176:L176" si="85">J165+J175</f>
        <v>1062.28</v>
      </c>
      <c r="K176" s="32"/>
      <c r="L176" s="32">
        <f t="shared" si="85"/>
        <v>67.200000000000017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100</v>
      </c>
      <c r="G177" s="40">
        <v>19.559999999999999</v>
      </c>
      <c r="H177" s="40">
        <v>15.06</v>
      </c>
      <c r="I177" s="40">
        <v>8.89</v>
      </c>
      <c r="J177" s="40">
        <v>250.15</v>
      </c>
      <c r="K177" s="41">
        <v>381</v>
      </c>
      <c r="L177" s="40">
        <v>30.62</v>
      </c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200</v>
      </c>
      <c r="G178" s="43">
        <v>7.38</v>
      </c>
      <c r="H178" s="43">
        <v>7.93</v>
      </c>
      <c r="I178" s="43">
        <v>29.73</v>
      </c>
      <c r="J178" s="43">
        <v>190.6</v>
      </c>
      <c r="K178" s="44">
        <v>423</v>
      </c>
      <c r="L178" s="43">
        <v>16.309999999999999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4.08</v>
      </c>
      <c r="H179" s="43">
        <v>3.07</v>
      </c>
      <c r="I179" s="43">
        <v>29.38</v>
      </c>
      <c r="J179" s="43">
        <v>157.9</v>
      </c>
      <c r="K179" s="44">
        <v>469</v>
      </c>
      <c r="L179" s="43">
        <v>11.5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37.5</v>
      </c>
      <c r="G180" s="43">
        <v>3.99</v>
      </c>
      <c r="H180" s="43">
        <v>1.69</v>
      </c>
      <c r="I180" s="43">
        <v>16.309999999999999</v>
      </c>
      <c r="J180" s="43">
        <v>102.75</v>
      </c>
      <c r="K180" s="44"/>
      <c r="L180" s="43">
        <v>1.93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143</v>
      </c>
      <c r="G181" s="43">
        <v>1.1399999999999999</v>
      </c>
      <c r="H181" s="43">
        <v>0.37</v>
      </c>
      <c r="I181" s="43">
        <v>17.02</v>
      </c>
      <c r="J181" s="43">
        <v>73.22</v>
      </c>
      <c r="K181" s="44"/>
      <c r="L181" s="43">
        <v>41.8</v>
      </c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20</v>
      </c>
      <c r="G182" s="43">
        <v>1.7</v>
      </c>
      <c r="H182" s="43">
        <v>0.66</v>
      </c>
      <c r="I182" s="43">
        <v>8.5</v>
      </c>
      <c r="J182" s="43">
        <v>51.8</v>
      </c>
      <c r="K182" s="44"/>
      <c r="L182" s="43">
        <v>1.03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700.5</v>
      </c>
      <c r="G184" s="19">
        <f t="shared" ref="G184:J184" si="86">SUM(G177:G183)</f>
        <v>37.85</v>
      </c>
      <c r="H184" s="19">
        <f t="shared" si="86"/>
        <v>28.780000000000005</v>
      </c>
      <c r="I184" s="19">
        <f t="shared" si="86"/>
        <v>109.83</v>
      </c>
      <c r="J184" s="19">
        <f t="shared" si="86"/>
        <v>826.42</v>
      </c>
      <c r="K184" s="25"/>
      <c r="L184" s="19">
        <f t="shared" ref="L184" si="87">SUM(L177:L183)</f>
        <v>103.19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700.5</v>
      </c>
      <c r="G195" s="32">
        <f t="shared" ref="G195" si="90">G184+G194</f>
        <v>37.85</v>
      </c>
      <c r="H195" s="32">
        <f t="shared" ref="H195" si="91">H184+H194</f>
        <v>28.780000000000005</v>
      </c>
      <c r="I195" s="32">
        <f t="shared" ref="I195" si="92">I184+I194</f>
        <v>109.83</v>
      </c>
      <c r="J195" s="32">
        <f t="shared" ref="J195:L195" si="93">J184+J194</f>
        <v>826.42</v>
      </c>
      <c r="K195" s="32"/>
      <c r="L195" s="32">
        <f t="shared" si="93"/>
        <v>103.19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704.15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34.861000000000004</v>
      </c>
      <c r="H196" s="34">
        <f t="shared" si="94"/>
        <v>31.784000000000002</v>
      </c>
      <c r="I196" s="34">
        <f t="shared" si="94"/>
        <v>107.86500000000001</v>
      </c>
      <c r="J196" s="34">
        <f t="shared" si="94"/>
        <v>847.08399999999983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58.954999999999998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2024-08-27T10:25:14Z</dcterms:modified>
</cp:coreProperties>
</file>